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isco de Mercado\04. GESTAO DE CAPITAL\PILAR 3\2025\202509\"/>
    </mc:Choice>
  </mc:AlternateContent>
  <xr:revisionPtr revIDLastSave="0" documentId="13_ncr:1_{CBFDE8BE-CEDA-4C4B-A701-5B4B9F90397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KM1" sheetId="1" r:id="rId1"/>
    <sheet name="MR1" sheetId="2" r:id="rId2"/>
    <sheet name="OV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4" authorId="0" shapeId="0" xr:uid="{00000000-0006-0000-0000-000001000000}">
      <text>
        <r>
          <rPr>
            <sz val="11"/>
            <color rgb="FF000000"/>
            <rFont val="Calibri"/>
            <family val="2"/>
            <charset val="1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logo abaixo.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5" authorId="0" shapeId="0" xr:uid="{219CD7B5-7A0E-4DCD-8E3A-751B6E0DD094}">
      <text>
        <r>
          <rPr>
            <sz val="11"/>
            <color rgb="FF000000"/>
            <rFont val="Calibri"/>
            <family val="2"/>
            <charset val="1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logo abaixo.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9EF02870-75DD-4772-AA2A-FA8FF5937D79}">
      <text>
        <r>
          <rPr>
            <sz val="10"/>
            <rFont val="Arial"/>
            <family val="2"/>
            <charset val="1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 ao lado.</t>
        </r>
      </text>
    </comment>
    <comment ref="A24" authorId="0" shapeId="0" xr:uid="{BAB8C094-6B62-43B6-8868-81237AE977CC}">
      <text>
        <r>
          <rPr>
            <sz val="10"/>
            <rFont val="Arial"/>
            <family val="2"/>
            <charset val="1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logo abaixo.</t>
        </r>
      </text>
    </comment>
  </commentList>
</comments>
</file>

<file path=xl/sharedStrings.xml><?xml version="1.0" encoding="utf-8"?>
<sst xmlns="http://schemas.openxmlformats.org/spreadsheetml/2006/main" count="135" uniqueCount="114">
  <si>
    <t>Tabela KM1</t>
  </si>
  <si>
    <t xml:space="preserve">a </t>
  </si>
  <si>
    <t xml:space="preserve">b </t>
  </si>
  <si>
    <t xml:space="preserve">T </t>
  </si>
  <si>
    <t xml:space="preserve">T - 1 </t>
  </si>
  <si>
    <t xml:space="preserve">T - 2 </t>
  </si>
  <si>
    <t xml:space="preserve">T - 3 </t>
  </si>
  <si>
    <t>T - 4</t>
  </si>
  <si>
    <t>Capital regulamentar - valores</t>
  </si>
  <si>
    <t>Capital Principal</t>
  </si>
  <si>
    <t>1a</t>
  </si>
  <si>
    <r>
      <rPr>
        <b/>
        <sz val="12"/>
        <color rgb="FF000000"/>
        <rFont val="Calibri"/>
        <family val="2"/>
        <charset val="1"/>
      </rPr>
      <t xml:space="preserve">Capital Principal corresponde à linha 1 deduzindo, conforme aplicável, o valor estabelecido pelo:
</t>
    </r>
    <r>
      <rPr>
        <sz val="12"/>
        <color rgb="FF000000"/>
        <rFont val="Calibri"/>
        <family val="2"/>
        <charset val="1"/>
      </rPr>
      <t>- art. 4º, caput, inciso I, alínea “i”, e §§ 8º e 9º, da Resolução CMN nº 4.955, de 21 de outubro de 2021, ou 
- art. 3º, caput, inciso I, alínea “i”, §§ 8º e 9º, da Resolução BCB nº 199, de 11 de março de 2022.</t>
    </r>
  </si>
  <si>
    <t>Nível I</t>
  </si>
  <si>
    <t>2a</t>
  </si>
  <si>
    <t xml:space="preserve">Nível I considerando a apuração do Capital Principal conforme linha 1a </t>
  </si>
  <si>
    <t>Patrimônio de Referência (PR)</t>
  </si>
  <si>
    <t>3a</t>
  </si>
  <si>
    <r>
      <rPr>
        <sz val="12"/>
        <color rgb="FF000000"/>
        <rFont val="Calibri"/>
        <family val="2"/>
        <charset val="1"/>
      </rPr>
      <t>Patrimônio de Referência (PR) considerando a apuração do Capital Principal conforme linha 1</t>
    </r>
    <r>
      <rPr>
        <vertAlign val="superscript"/>
        <sz val="12"/>
        <color rgb="FF000000"/>
        <rFont val="Calibri"/>
        <family val="2"/>
        <charset val="1"/>
      </rPr>
      <t>a</t>
    </r>
  </si>
  <si>
    <t xml:space="preserve">3b </t>
  </si>
  <si>
    <t>Excesso dos recursos aplicados no ativo permanente</t>
  </si>
  <si>
    <t>3b1</t>
  </si>
  <si>
    <r>
      <rPr>
        <sz val="12"/>
        <color rgb="FF000000"/>
        <rFont val="Calibri"/>
        <family val="2"/>
        <charset val="1"/>
      </rPr>
      <t>Excesso dos recursos aplicados no ativo permanente considerando o PR conforme linha 3</t>
    </r>
    <r>
      <rPr>
        <vertAlign val="superscript"/>
        <sz val="12"/>
        <color rgb="FF000000"/>
        <rFont val="Calibri"/>
        <family val="2"/>
        <charset val="1"/>
      </rPr>
      <t>a</t>
    </r>
  </si>
  <si>
    <t xml:space="preserve">3c </t>
  </si>
  <si>
    <t>Destaque do PR</t>
  </si>
  <si>
    <t>Ativos ponderados pelo risco (RWA) - valores</t>
  </si>
  <si>
    <t>RWA total</t>
  </si>
  <si>
    <t>4b</t>
  </si>
  <si>
    <t>RWA corresponde à linha 4 deduzindo, conforme aplicável, o valor referente ao inciso XII do caput do art. 4º ponderado pelo Fator de Ponderação de Risco (FPR) estabelecido no art. 82-A, ambos os comandos da Resolução 229, de 12 de maio de 2022.</t>
  </si>
  <si>
    <t>Capital regulamentar como proporção do RWA</t>
  </si>
  <si>
    <t>Índice de Capital Principal (ICP) (%)</t>
  </si>
  <si>
    <t>5a</t>
  </si>
  <si>
    <r>
      <rPr>
        <b/>
        <sz val="12"/>
        <color rgb="FF000000"/>
        <rFont val="Calibri"/>
        <family val="2"/>
        <charset val="1"/>
      </rPr>
      <t xml:space="preserve">Índice de Capital Principal (ICP) considerando: 
</t>
    </r>
    <r>
      <rPr>
        <sz val="12"/>
        <color rgb="FF000000"/>
        <rFont val="Calibri"/>
        <family val="2"/>
        <charset val="1"/>
      </rPr>
      <t>- Numerador: corresponde à linha 1a 
- Denominador: corresponde à linha 4b</t>
    </r>
  </si>
  <si>
    <t>Índice de Nível 1 (%)</t>
  </si>
  <si>
    <t>6a</t>
  </si>
  <si>
    <r>
      <rPr>
        <b/>
        <sz val="12"/>
        <color rgb="FF000000"/>
        <rFont val="Calibri"/>
        <family val="2"/>
        <charset val="1"/>
      </rPr>
      <t xml:space="preserve">Índice de Nível 1, considerando: 
</t>
    </r>
    <r>
      <rPr>
        <sz val="12"/>
        <color rgb="FF000000"/>
        <rFont val="Calibri"/>
        <family val="2"/>
        <charset val="1"/>
      </rPr>
      <t>- Numerador: corresponde à linha 2a 
- Denominador: corresponde à linha 4b</t>
    </r>
  </si>
  <si>
    <t>Índice de Basileia (%)</t>
  </si>
  <si>
    <t>7a</t>
  </si>
  <si>
    <r>
      <rPr>
        <b/>
        <sz val="12"/>
        <color rgb="FF000000"/>
        <rFont val="Calibri"/>
        <family val="2"/>
        <charset val="1"/>
      </rPr>
      <t xml:space="preserve">Índice de Basileia, considerando: 
</t>
    </r>
    <r>
      <rPr>
        <sz val="12"/>
        <color rgb="FF000000"/>
        <rFont val="Calibri"/>
        <family val="2"/>
        <charset val="1"/>
      </rPr>
      <t>- Numerador: corresponde à linha 3a 
- Denominador: corresponde à linha 4b</t>
    </r>
  </si>
  <si>
    <t>Adicional de Capital Principal (ACP) como proporção do RWA</t>
  </si>
  <si>
    <t>Adicional de Conservação de Capital Principal - ACPConservação (%)</t>
  </si>
  <si>
    <t>Adicional Contracíclico de Capital Principal - ACPContracíclico (%)</t>
  </si>
  <si>
    <t>Adicional de Importância Sistêmica de Capital Principal - ACPSistêmico (%)</t>
  </si>
  <si>
    <t>ACP total (%)</t>
  </si>
  <si>
    <t>Margem excedente de Capital Principal (%)</t>
  </si>
  <si>
    <t>12a</t>
  </si>
  <si>
    <t>Margem excedente de Capital Principal (%) considerando o Capital Principal conforme linha 1a</t>
  </si>
  <si>
    <t>Razão de Alavancagem (RA)</t>
  </si>
  <si>
    <t>Exposição total</t>
  </si>
  <si>
    <t>13a</t>
  </si>
  <si>
    <t xml:space="preserve">Exposição total corresponde à linha 13 deduzindo, conforme aplicável, o valor referente ao inciso XII do caput do art. 4º da Resolução 229, de 12 de maio de 2022. </t>
  </si>
  <si>
    <t>RA (%)</t>
  </si>
  <si>
    <t>14a</t>
  </si>
  <si>
    <t>RA considerando: 
- Numerador: corresponde à linha 2a 
- Denominador: corresponde à linha 13a</t>
  </si>
  <si>
    <t>Indicador Liquidez de Curto Prazo (LCR)</t>
  </si>
  <si>
    <t>Total de Ativos de Alta Liquidez (HQLA)</t>
  </si>
  <si>
    <t>Total de saídas líquidas de caixa</t>
  </si>
  <si>
    <t>LCR (%)</t>
  </si>
  <si>
    <t>Indicador de Liquidez de Longo Prazo (NSFR)</t>
  </si>
  <si>
    <t>Recursos estáveis disponíveis (ASF)</t>
  </si>
  <si>
    <t>Recursos estáveis requeridos
(RSF)</t>
  </si>
  <si>
    <t>NSFR (%)</t>
  </si>
  <si>
    <t>Outros</t>
  </si>
  <si>
    <t>Nome</t>
  </si>
  <si>
    <t>Descrição</t>
  </si>
  <si>
    <t>Valor</t>
  </si>
  <si>
    <t>Comentários :</t>
  </si>
  <si>
    <t>01/09/2025</t>
  </si>
  <si>
    <t>01/06/2025</t>
  </si>
  <si>
    <t>01/03/2025</t>
  </si>
  <si>
    <t>01/12/2024</t>
  </si>
  <si>
    <t>01/09/2024</t>
  </si>
  <si>
    <t>Tabela MR1</t>
  </si>
  <si>
    <t>Fatores de risco</t>
  </si>
  <si>
    <t xml:space="preserve">RWAMPAD </t>
  </si>
  <si>
    <t>Taxas de juros</t>
  </si>
  <si>
    <t xml:space="preserve">1a </t>
  </si>
  <si>
    <t>Taxas de juros prefixada denominadas em Real (RWAJUR1)</t>
  </si>
  <si>
    <t>1b</t>
  </si>
  <si>
    <t>Taxas dos cupons de moeda estrangeira (RWAJUR2)</t>
  </si>
  <si>
    <t xml:space="preserve">1c </t>
  </si>
  <si>
    <t>Taxas dos cupons de índices de preço (RWAJUR3)</t>
  </si>
  <si>
    <t>1d</t>
  </si>
  <si>
    <t>Taxas dos cupons de taxas de juros (RWAJUR4)</t>
  </si>
  <si>
    <t>Preços de ações (RWAACS)</t>
  </si>
  <si>
    <t>Taxas de câmbio (RWACAM)</t>
  </si>
  <si>
    <t>Preços de mercadorias (commodities) (RWACOM)</t>
  </si>
  <si>
    <t>RWADRC</t>
  </si>
  <si>
    <t>RWACVA</t>
  </si>
  <si>
    <t>Total</t>
  </si>
  <si>
    <t>Tabela OV1: Visão geral dos ativos ponderados pelo risco (RWA)</t>
  </si>
  <si>
    <t>c</t>
  </si>
  <si>
    <t xml:space="preserve">RWA </t>
  </si>
  <si>
    <t>Requerimento mínimo de PR</t>
  </si>
  <si>
    <t>Risco de crédito em sentido estrito</t>
  </si>
  <si>
    <t>Do qual: apurado por meio da abordagem padronizada</t>
  </si>
  <si>
    <t>Do qual: apurado por meio da abordagem IRB básica</t>
  </si>
  <si>
    <t>Do qual: apurado por meio da abordagem IRB avançada</t>
  </si>
  <si>
    <t>Risco de crédito de contraparte (CCR)</t>
  </si>
  <si>
    <t>Do qual: apurado mediante uso da abordagem SA-CCR</t>
  </si>
  <si>
    <t>NA</t>
  </si>
  <si>
    <t>Do qual: apurado mediante uso da abordagem CEM</t>
  </si>
  <si>
    <t>Do qual: outros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</si>
  <si>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</si>
  <si>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</si>
  <si>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</si>
  <si>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contabilizadas na carteira bancária</t>
  </si>
  <si>
    <t>Risco de mercado</t>
  </si>
  <si>
    <t>Do qual: requerimento calculado mediante abordagem padronizada (RWAMPAD)</t>
  </si>
  <si>
    <t>Do qual: requerimento calculado mediante modelo interno (RWAMINT)</t>
  </si>
  <si>
    <t>Risco operacional</t>
  </si>
  <si>
    <t>I</t>
  </si>
  <si>
    <t>Risco de Pagamentos (RWASP)</t>
  </si>
  <si>
    <t>Valores referentes às exposições não deduzidas no cálculo do PR</t>
  </si>
  <si>
    <t>Total (1+6+12+13+14+16+20+24+I+25)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</si>
</sst>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[$R$-416]\ #,##0.00;[Red]\-[$R$-416]\ #,##0.00"/>
    <numFmt numFmtId="166" formatCode="[$-416]mmmm\-yy;@"/>
  </numFmts>
  <fonts count="20">
    <font>
      <sz val="11"/>
      <color rgb="FF000000"/>
      <name val="Calibri"/>
      <family val="2"/>
      <charset val="1"/>
    </font>
    <font>
      <sz val="10"/>
      <name val="Arial"/>
    </font>
    <font>
      <b/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000000"/>
      <name val="Calibri-Bold"/>
      <charset val="1"/>
    </font>
    <font>
      <sz val="12"/>
      <color rgb="FF000000"/>
      <name val="Calibri"/>
      <family val="2"/>
      <charset val="1"/>
    </font>
    <font>
      <vertAlign val="superscript"/>
      <sz val="12"/>
      <color rgb="FF000000"/>
      <name val="Calibri"/>
      <family val="2"/>
      <charset val="1"/>
    </font>
    <font>
      <b/>
      <sz val="12"/>
      <color rgb="FF000000"/>
      <name val="Calibri"/>
      <charset val="1"/>
    </font>
    <font>
      <sz val="11"/>
      <color rgb="FF000000"/>
      <name val="Cambria"/>
      <charset val="1"/>
    </font>
    <font>
      <b/>
      <sz val="11"/>
      <color rgb="FF000000"/>
      <name val="Arial"/>
      <charset val="1"/>
    </font>
    <font>
      <sz val="11"/>
      <color rgb="FF000000"/>
      <name val="Arial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6"/>
      <color rgb="FF000000"/>
      <name val="Calibri-Bold"/>
      <charset val="1"/>
    </font>
    <font>
      <b/>
      <sz val="12"/>
      <name val="Calibri"/>
      <family val="2"/>
      <charset val="1"/>
    </font>
    <font>
      <sz val="1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729FCF"/>
        <bgColor rgb="FF969696"/>
      </patternFill>
    </fill>
    <fill>
      <patternFill patternType="solid">
        <fgColor rgb="FFB4C7DC"/>
        <bgColor rgb="FFCCCCFF"/>
      </patternFill>
    </fill>
    <fill>
      <patternFill patternType="solid">
        <fgColor rgb="FFDEE6EF"/>
        <bgColor rgb="FFEEEEEE"/>
      </patternFill>
    </fill>
    <fill>
      <patternFill patternType="solid">
        <fgColor rgb="FFEEEEEE"/>
        <bgColor rgb="FFDEE6EF"/>
      </patternFill>
    </fill>
    <fill>
      <patternFill patternType="solid">
        <fgColor rgb="FFEEEEEE"/>
        <bgColor rgb="FFFFFFCC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Border="0" applyAlignment="0" applyProtection="0"/>
    <xf numFmtId="9" fontId="1" fillId="0" borderId="0" applyBorder="0" applyAlignment="0" applyProtection="0"/>
    <xf numFmtId="0" fontId="16" fillId="0" borderId="0"/>
    <xf numFmtId="0" fontId="10" fillId="0" borderId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/>
    </xf>
    <xf numFmtId="43" fontId="1" fillId="0" borderId="0" xfId="1"/>
    <xf numFmtId="43" fontId="0" fillId="0" borderId="0" xfId="0" applyNumberFormat="1"/>
    <xf numFmtId="164" fontId="1" fillId="0" borderId="0" xfId="2" applyNumberFormat="1"/>
    <xf numFmtId="4" fontId="0" fillId="0" borderId="0" xfId="0" applyNumberFormat="1"/>
    <xf numFmtId="0" fontId="14" fillId="0" borderId="2" xfId="0" applyFont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3"/>
    <xf numFmtId="165" fontId="3" fillId="3" borderId="1" xfId="3" applyNumberFormat="1" applyFont="1" applyFill="1" applyBorder="1" applyAlignment="1">
      <alignment horizontal="center" vertical="center" wrapText="1"/>
    </xf>
    <xf numFmtId="0" fontId="18" fillId="5" borderId="1" xfId="3" applyFont="1" applyFill="1" applyBorder="1" applyAlignment="1">
      <alignment horizontal="center" vertical="center"/>
    </xf>
    <xf numFmtId="0" fontId="3" fillId="0" borderId="1" xfId="3" applyFont="1" applyBorder="1" applyAlignment="1">
      <alignment horizontal="left" vertical="center" wrapText="1"/>
    </xf>
    <xf numFmtId="4" fontId="13" fillId="0" borderId="1" xfId="3" applyNumberFormat="1" applyFont="1" applyBorder="1" applyAlignment="1">
      <alignment horizontal="center" wrapText="1"/>
    </xf>
    <xf numFmtId="0" fontId="16" fillId="0" borderId="1" xfId="3" applyBorder="1" applyAlignment="1">
      <alignment horizontal="center" vertical="center"/>
    </xf>
    <xf numFmtId="4" fontId="13" fillId="0" borderId="1" xfId="3" applyNumberFormat="1" applyFont="1" applyBorder="1" applyAlignment="1">
      <alignment horizontal="center"/>
    </xf>
    <xf numFmtId="0" fontId="3" fillId="0" borderId="3" xfId="4" applyFont="1" applyBorder="1" applyAlignment="1">
      <alignment vertical="center" wrapText="1"/>
    </xf>
    <xf numFmtId="4" fontId="19" fillId="0" borderId="1" xfId="3" applyNumberFormat="1" applyFont="1" applyBorder="1" applyAlignment="1">
      <alignment horizontal="center"/>
    </xf>
    <xf numFmtId="0" fontId="3" fillId="5" borderId="1" xfId="3" applyFont="1" applyFill="1" applyBorder="1" applyAlignment="1">
      <alignment horizontal="center" vertical="center"/>
    </xf>
    <xf numFmtId="0" fontId="16" fillId="0" borderId="1" xfId="3" applyBorder="1" applyAlignment="1">
      <alignment horizontal="center" vertical="center" wrapText="1"/>
    </xf>
    <xf numFmtId="165" fontId="16" fillId="0" borderId="0" xfId="3" applyNumberFormat="1"/>
    <xf numFmtId="0" fontId="16" fillId="0" borderId="0" xfId="3" applyAlignment="1">
      <alignment horizontal="center" vertical="center"/>
    </xf>
    <xf numFmtId="0" fontId="11" fillId="5" borderId="1" xfId="3" applyFont="1" applyFill="1" applyBorder="1" applyAlignment="1">
      <alignment horizontal="center" vertical="center"/>
    </xf>
    <xf numFmtId="0" fontId="15" fillId="0" borderId="0" xfId="3" applyFont="1"/>
    <xf numFmtId="0" fontId="11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left" vertical="center"/>
    </xf>
    <xf numFmtId="165" fontId="16" fillId="0" borderId="0" xfId="3" applyNumberFormat="1" applyAlignment="1">
      <alignment horizontal="center" vertical="center"/>
    </xf>
    <xf numFmtId="0" fontId="16" fillId="0" borderId="0" xfId="3" applyAlignment="1">
      <alignment horizontal="center"/>
    </xf>
    <xf numFmtId="0" fontId="17" fillId="2" borderId="1" xfId="3" applyFont="1" applyFill="1" applyBorder="1" applyAlignment="1">
      <alignment vertical="center"/>
    </xf>
    <xf numFmtId="0" fontId="17" fillId="2" borderId="4" xfId="3" applyFont="1" applyFill="1" applyBorder="1" applyAlignment="1">
      <alignment vertical="center"/>
    </xf>
    <xf numFmtId="0" fontId="18" fillId="5" borderId="4" xfId="3" applyFont="1" applyFill="1" applyBorder="1" applyAlignment="1">
      <alignment horizontal="center" vertical="center"/>
    </xf>
    <xf numFmtId="0" fontId="16" fillId="0" borderId="4" xfId="3" applyBorder="1" applyAlignment="1">
      <alignment horizontal="center" vertical="center"/>
    </xf>
    <xf numFmtId="0" fontId="3" fillId="5" borderId="5" xfId="3" applyFont="1" applyFill="1" applyBorder="1" applyAlignment="1">
      <alignment horizontal="center" vertical="center"/>
    </xf>
    <xf numFmtId="0" fontId="16" fillId="0" borderId="5" xfId="3" applyBorder="1" applyAlignment="1">
      <alignment horizontal="center" vertical="center" wrapText="1"/>
    </xf>
    <xf numFmtId="165" fontId="3" fillId="3" borderId="10" xfId="3" applyNumberFormat="1" applyFont="1" applyFill="1" applyBorder="1" applyAlignment="1">
      <alignment horizontal="center" vertical="center" wrapText="1"/>
    </xf>
    <xf numFmtId="165" fontId="3" fillId="4" borderId="10" xfId="3" applyNumberFormat="1" applyFont="1" applyFill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4" fontId="13" fillId="0" borderId="10" xfId="3" applyNumberFormat="1" applyFont="1" applyBorder="1" applyAlignment="1">
      <alignment horizontal="center" wrapText="1"/>
    </xf>
    <xf numFmtId="4" fontId="13" fillId="0" borderId="10" xfId="3" applyNumberFormat="1" applyFont="1" applyBorder="1" applyAlignment="1">
      <alignment horizontal="center"/>
    </xf>
    <xf numFmtId="4" fontId="19" fillId="0" borderId="10" xfId="3" applyNumberFormat="1" applyFont="1" applyBorder="1" applyAlignment="1">
      <alignment horizontal="center"/>
    </xf>
    <xf numFmtId="0" fontId="3" fillId="0" borderId="11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left" vertical="center" wrapText="1"/>
    </xf>
    <xf numFmtId="4" fontId="19" fillId="0" borderId="12" xfId="3" applyNumberFormat="1" applyFont="1" applyBorder="1" applyAlignment="1">
      <alignment horizontal="center"/>
    </xf>
    <xf numFmtId="4" fontId="19" fillId="0" borderId="13" xfId="3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7" fillId="2" borderId="6" xfId="3" applyFont="1" applyFill="1" applyBorder="1" applyAlignment="1">
      <alignment horizontal="center" vertical="center"/>
    </xf>
    <xf numFmtId="0" fontId="17" fillId="2" borderId="7" xfId="3" applyFont="1" applyFill="1" applyBorder="1" applyAlignment="1">
      <alignment horizontal="center" vertical="center"/>
    </xf>
    <xf numFmtId="0" fontId="17" fillId="2" borderId="8" xfId="3" applyFont="1" applyFill="1" applyBorder="1" applyAlignment="1">
      <alignment horizontal="center" vertical="center"/>
    </xf>
    <xf numFmtId="0" fontId="11" fillId="0" borderId="1" xfId="3" applyFont="1" applyBorder="1" applyAlignment="1">
      <alignment horizontal="left" vertical="center" wrapText="1"/>
    </xf>
    <xf numFmtId="0" fontId="16" fillId="0" borderId="9" xfId="3" applyBorder="1" applyAlignment="1">
      <alignment horizontal="center" vertical="center"/>
    </xf>
    <xf numFmtId="0" fontId="16" fillId="0" borderId="1" xfId="3" applyBorder="1" applyAlignment="1">
      <alignment horizontal="center" vertical="center"/>
    </xf>
    <xf numFmtId="0" fontId="16" fillId="5" borderId="4" xfId="3" applyFill="1" applyBorder="1" applyAlignment="1">
      <alignment horizontal="center" vertical="center"/>
    </xf>
    <xf numFmtId="0" fontId="16" fillId="5" borderId="1" xfId="3" applyFill="1" applyBorder="1" applyAlignment="1">
      <alignment horizontal="center" vertical="center"/>
    </xf>
    <xf numFmtId="165" fontId="3" fillId="4" borderId="1" xfId="3" applyNumberFormat="1" applyFont="1" applyFill="1" applyBorder="1" applyAlignment="1">
      <alignment horizontal="center" vertical="center" wrapText="1"/>
    </xf>
    <xf numFmtId="0" fontId="18" fillId="5" borderId="4" xfId="3" applyFont="1" applyFill="1" applyBorder="1" applyAlignment="1">
      <alignment horizontal="center" vertical="center"/>
    </xf>
    <xf numFmtId="0" fontId="18" fillId="5" borderId="1" xfId="3" applyFont="1" applyFill="1" applyBorder="1" applyAlignment="1">
      <alignment horizontal="center" vertical="center"/>
    </xf>
    <xf numFmtId="0" fontId="15" fillId="5" borderId="5" xfId="3" applyFont="1" applyFill="1" applyBorder="1" applyAlignment="1">
      <alignment horizontal="center" vertical="center"/>
    </xf>
    <xf numFmtId="0" fontId="15" fillId="5" borderId="1" xfId="3" applyFont="1" applyFill="1" applyBorder="1" applyAlignment="1">
      <alignment horizontal="center" vertical="center"/>
    </xf>
    <xf numFmtId="166" fontId="3" fillId="3" borderId="1" xfId="3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3" xr:uid="{78674BB6-85A0-49D2-BFBD-AFF55113DBE1}"/>
    <cellStyle name="Normal 2 2" xfId="4" xr:uid="{125F955C-2C7C-44ED-A35B-63206A8072AE}"/>
    <cellStyle name="Porcentagem" xfId="2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showGridLines="0" tabSelected="1" zoomScale="85" zoomScaleNormal="85" workbookViewId="0">
      <selection activeCell="B4" sqref="B4"/>
    </sheetView>
  </sheetViews>
  <sheetFormatPr defaultColWidth="8.5703125" defaultRowHeight="15"/>
  <cols>
    <col min="1" max="1" width="15.140625" style="1" customWidth="1"/>
    <col min="2" max="2" width="91.7109375" customWidth="1"/>
    <col min="3" max="7" width="20.42578125" style="2" customWidth="1"/>
    <col min="8" max="8" width="16.7109375" bestFit="1" customWidth="1"/>
  </cols>
  <sheetData>
    <row r="1" spans="1:9" ht="31.15" customHeight="1">
      <c r="A1" s="70" t="s">
        <v>0</v>
      </c>
      <c r="B1" s="70"/>
      <c r="C1" s="70"/>
      <c r="D1" s="70"/>
      <c r="E1" s="70"/>
      <c r="F1" s="70"/>
      <c r="G1" s="70"/>
    </row>
    <row r="2" spans="1:9" ht="31.15" customHeight="1">
      <c r="A2" s="71"/>
      <c r="B2" s="71"/>
      <c r="C2" s="3" t="s">
        <v>66</v>
      </c>
      <c r="D2" s="3" t="s">
        <v>67</v>
      </c>
      <c r="E2" s="3" t="s">
        <v>68</v>
      </c>
      <c r="F2" s="3" t="s">
        <v>69</v>
      </c>
      <c r="G2" s="3" t="s">
        <v>70</v>
      </c>
    </row>
    <row r="3" spans="1:9" ht="31.15" customHeight="1">
      <c r="A3" s="71"/>
      <c r="B3" s="71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9" ht="31.15" customHeight="1">
      <c r="A4" s="20" t="s">
        <v>8</v>
      </c>
      <c r="B4" s="20"/>
      <c r="C4" s="20"/>
      <c r="D4" s="20"/>
      <c r="E4" s="20"/>
      <c r="F4" s="20"/>
      <c r="G4" s="20"/>
    </row>
    <row r="5" spans="1:9" ht="31.15" customHeight="1">
      <c r="A5" s="4">
        <v>1</v>
      </c>
      <c r="B5" s="5" t="s">
        <v>9</v>
      </c>
      <c r="C5" s="6">
        <v>1616235586.0899999</v>
      </c>
      <c r="D5" s="6">
        <v>1629156143.9400001</v>
      </c>
      <c r="E5" s="6">
        <v>1495565909.0799999</v>
      </c>
      <c r="F5" s="6">
        <v>1476065209.5</v>
      </c>
      <c r="G5" s="6">
        <v>2042683745.9400001</v>
      </c>
    </row>
    <row r="6" spans="1:9" ht="94.5">
      <c r="A6" s="4" t="s">
        <v>10</v>
      </c>
      <c r="B6" s="5" t="s">
        <v>11</v>
      </c>
      <c r="C6" s="6">
        <v>1064425282.9400001</v>
      </c>
      <c r="D6" s="6"/>
      <c r="E6" s="6"/>
      <c r="F6" s="6"/>
      <c r="G6" s="6"/>
    </row>
    <row r="7" spans="1:9" ht="31.15" customHeight="1">
      <c r="A7" s="4">
        <v>2</v>
      </c>
      <c r="B7" s="5" t="s">
        <v>12</v>
      </c>
      <c r="C7" s="6">
        <v>2264955885.8099999</v>
      </c>
      <c r="D7" s="6">
        <v>2251096130.3699999</v>
      </c>
      <c r="E7" s="6">
        <v>2092104423.1800001</v>
      </c>
      <c r="F7" s="6">
        <v>2048501966.52</v>
      </c>
      <c r="G7" s="6">
        <v>2042683745.9400001</v>
      </c>
    </row>
    <row r="8" spans="1:9" ht="31.15" customHeight="1">
      <c r="A8" s="4" t="s">
        <v>13</v>
      </c>
      <c r="B8" s="7" t="s">
        <v>14</v>
      </c>
      <c r="C8" s="6">
        <v>1713145582.6600001</v>
      </c>
      <c r="D8" s="6"/>
      <c r="E8" s="6"/>
      <c r="F8" s="6"/>
      <c r="G8" s="6"/>
    </row>
    <row r="9" spans="1:9" ht="31.15" customHeight="1">
      <c r="A9" s="4">
        <v>3</v>
      </c>
      <c r="B9" s="5" t="s">
        <v>15</v>
      </c>
      <c r="C9" s="6">
        <v>3204302049.3099999</v>
      </c>
      <c r="D9" s="6">
        <v>3153133506.27</v>
      </c>
      <c r="E9" s="6">
        <v>2960978807.7800002</v>
      </c>
      <c r="F9" s="6">
        <v>2885432698.2199998</v>
      </c>
      <c r="G9" s="6">
        <v>3099650297.9400001</v>
      </c>
    </row>
    <row r="10" spans="1:9" ht="31.15" customHeight="1">
      <c r="A10" s="4" t="s">
        <v>16</v>
      </c>
      <c r="B10" s="7" t="s">
        <v>17</v>
      </c>
      <c r="C10" s="6">
        <v>2652491746.1599998</v>
      </c>
      <c r="D10" s="6"/>
      <c r="E10" s="6"/>
      <c r="F10" s="6"/>
      <c r="G10" s="6"/>
    </row>
    <row r="11" spans="1:9" ht="31.15" customHeight="1">
      <c r="A11" s="4" t="s">
        <v>18</v>
      </c>
      <c r="B11" s="7" t="s">
        <v>19</v>
      </c>
      <c r="C11" s="6"/>
      <c r="D11" s="6"/>
      <c r="E11" s="6"/>
      <c r="F11" s="6"/>
      <c r="G11" s="6"/>
    </row>
    <row r="12" spans="1:9" ht="31.15" customHeight="1">
      <c r="A12" s="4" t="s">
        <v>20</v>
      </c>
      <c r="B12" s="7" t="s">
        <v>21</v>
      </c>
      <c r="C12" s="6"/>
      <c r="D12" s="6"/>
      <c r="E12" s="6"/>
      <c r="F12" s="6"/>
      <c r="G12" s="6"/>
    </row>
    <row r="13" spans="1:9" ht="31.15" customHeight="1">
      <c r="A13" s="4" t="s">
        <v>22</v>
      </c>
      <c r="B13" s="7" t="s">
        <v>23</v>
      </c>
      <c r="C13" s="6"/>
      <c r="D13" s="6"/>
      <c r="E13" s="6"/>
      <c r="F13" s="6"/>
      <c r="G13" s="6"/>
    </row>
    <row r="14" spans="1:9" ht="31.15" customHeight="1">
      <c r="A14" s="20" t="s">
        <v>24</v>
      </c>
      <c r="B14" s="20"/>
      <c r="C14" s="20"/>
      <c r="D14" s="20"/>
      <c r="E14" s="20"/>
      <c r="F14" s="20"/>
      <c r="G14" s="20"/>
      <c r="H14" s="23"/>
      <c r="I14" s="24"/>
    </row>
    <row r="15" spans="1:9" ht="31.15" customHeight="1">
      <c r="A15" s="4">
        <v>4</v>
      </c>
      <c r="B15" s="5" t="s">
        <v>25</v>
      </c>
      <c r="C15" s="6">
        <v>21226319572.059998</v>
      </c>
      <c r="D15" s="6">
        <v>20778488997.439999</v>
      </c>
      <c r="E15" s="6">
        <v>19483920746.490002</v>
      </c>
      <c r="F15" s="6">
        <v>20651217577.400002</v>
      </c>
      <c r="G15" s="6">
        <v>32052721047.23</v>
      </c>
      <c r="H15" s="22"/>
    </row>
    <row r="16" spans="1:9" ht="46.5" customHeight="1">
      <c r="A16" s="8" t="s">
        <v>26</v>
      </c>
      <c r="B16" s="7" t="s">
        <v>27</v>
      </c>
      <c r="C16" s="6">
        <v>20674733419.330002</v>
      </c>
      <c r="D16" s="6"/>
      <c r="E16" s="6"/>
      <c r="F16" s="6"/>
      <c r="G16" s="6"/>
      <c r="H16" s="24"/>
    </row>
    <row r="17" spans="1:8" ht="31.15" customHeight="1">
      <c r="A17" s="20" t="s">
        <v>28</v>
      </c>
      <c r="B17" s="20"/>
      <c r="C17" s="20"/>
      <c r="D17" s="20"/>
      <c r="E17" s="20"/>
      <c r="F17" s="20"/>
      <c r="G17" s="20"/>
    </row>
    <row r="18" spans="1:8" ht="31.15" customHeight="1">
      <c r="A18" s="4">
        <v>5</v>
      </c>
      <c r="B18" s="5" t="s">
        <v>29</v>
      </c>
      <c r="C18" s="6">
        <v>7.6142192900000003</v>
      </c>
      <c r="D18" s="6">
        <v>7.8405899999999997</v>
      </c>
      <c r="E18" s="6">
        <v>7.6758980000000001</v>
      </c>
      <c r="F18" s="6">
        <v>7.15</v>
      </c>
      <c r="G18" s="6">
        <v>6.3728871700000003</v>
      </c>
    </row>
    <row r="19" spans="1:8" ht="45.75" customHeight="1">
      <c r="A19" s="4" t="s">
        <v>30</v>
      </c>
      <c r="B19" s="5" t="s">
        <v>31</v>
      </c>
      <c r="C19" s="6">
        <v>5.1484353499999997</v>
      </c>
      <c r="D19" s="6"/>
      <c r="E19" s="6"/>
      <c r="F19" s="6"/>
      <c r="G19" s="6"/>
      <c r="H19" s="25"/>
    </row>
    <row r="20" spans="1:8" ht="31.15" customHeight="1">
      <c r="A20" s="4">
        <v>6</v>
      </c>
      <c r="B20" s="5" t="s">
        <v>32</v>
      </c>
      <c r="C20" s="6">
        <v>10.670394180000001</v>
      </c>
      <c r="D20" s="6">
        <v>10.833781999999999</v>
      </c>
      <c r="E20" s="6">
        <v>10.737595000000001</v>
      </c>
      <c r="F20" s="6">
        <v>9.92</v>
      </c>
      <c r="G20" s="6">
        <v>6.3728871700000003</v>
      </c>
    </row>
    <row r="21" spans="1:8" ht="45" customHeight="1">
      <c r="A21" s="4" t="s">
        <v>33</v>
      </c>
      <c r="B21" s="5" t="s">
        <v>34</v>
      </c>
      <c r="C21" s="6">
        <v>8.2861797900000003</v>
      </c>
      <c r="D21" s="6">
        <v>0</v>
      </c>
      <c r="E21" s="6">
        <v>0</v>
      </c>
      <c r="F21" s="6"/>
      <c r="G21" s="6"/>
    </row>
    <row r="22" spans="1:8" ht="31.15" customHeight="1">
      <c r="A22" s="4">
        <v>7</v>
      </c>
      <c r="B22" s="5" t="s">
        <v>35</v>
      </c>
      <c r="C22" s="6">
        <v>15.09573151</v>
      </c>
      <c r="D22" s="6">
        <v>15.174989</v>
      </c>
      <c r="E22" s="6">
        <v>15.197037999999999</v>
      </c>
      <c r="F22" s="6">
        <v>13.97</v>
      </c>
      <c r="G22" s="6">
        <v>9.6704747599999994</v>
      </c>
    </row>
    <row r="23" spans="1:8" ht="47.25" customHeight="1">
      <c r="A23" s="8" t="s">
        <v>36</v>
      </c>
      <c r="B23" s="5" t="s">
        <v>37</v>
      </c>
      <c r="C23" s="6">
        <v>12.829629730000001</v>
      </c>
      <c r="D23" s="6"/>
      <c r="E23" s="6"/>
      <c r="F23" s="6"/>
      <c r="G23" s="6"/>
    </row>
    <row r="24" spans="1:8" ht="31.15" customHeight="1">
      <c r="A24" s="67" t="s">
        <v>38</v>
      </c>
      <c r="B24" s="67"/>
      <c r="C24" s="67"/>
      <c r="D24" s="67"/>
      <c r="E24" s="67"/>
      <c r="F24" s="67"/>
      <c r="G24" s="67"/>
    </row>
    <row r="25" spans="1:8" ht="31.15" customHeight="1">
      <c r="A25" s="4">
        <v>8</v>
      </c>
      <c r="B25" s="5" t="s">
        <v>39</v>
      </c>
      <c r="C25" s="6">
        <v>2.5</v>
      </c>
      <c r="D25" s="6">
        <v>2.5</v>
      </c>
      <c r="E25" s="6">
        <v>2.5</v>
      </c>
      <c r="F25" s="6">
        <v>2.5</v>
      </c>
      <c r="G25" s="6">
        <v>2.5</v>
      </c>
    </row>
    <row r="26" spans="1:8" ht="31.15" customHeight="1">
      <c r="A26" s="4">
        <v>9</v>
      </c>
      <c r="B26" s="5" t="s">
        <v>40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8" ht="31.15" customHeight="1">
      <c r="A27" s="4">
        <v>10</v>
      </c>
      <c r="B27" s="5" t="s">
        <v>41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8" ht="31.15" customHeight="1">
      <c r="A28" s="4">
        <v>11</v>
      </c>
      <c r="B28" s="5" t="s">
        <v>42</v>
      </c>
      <c r="C28" s="6">
        <v>2.5</v>
      </c>
      <c r="D28" s="6">
        <v>2.5</v>
      </c>
      <c r="E28" s="6">
        <v>2.5</v>
      </c>
      <c r="F28" s="6">
        <v>2.5</v>
      </c>
      <c r="G28" s="6">
        <v>2.5</v>
      </c>
    </row>
    <row r="29" spans="1:8" ht="31.15" customHeight="1">
      <c r="A29" s="4">
        <v>12</v>
      </c>
      <c r="B29" s="5" t="s">
        <v>43</v>
      </c>
      <c r="C29" s="6">
        <v>0.61421928999999997</v>
      </c>
      <c r="D29" s="6">
        <v>0.84058999999999995</v>
      </c>
      <c r="E29" s="6">
        <v>0.675898</v>
      </c>
      <c r="F29" s="6">
        <v>0.15</v>
      </c>
      <c r="G29" s="6">
        <v>-0.62711282999999973</v>
      </c>
    </row>
    <row r="30" spans="1:8" ht="31.15" customHeight="1">
      <c r="A30" s="8" t="s">
        <v>44</v>
      </c>
      <c r="B30" s="7" t="s">
        <v>45</v>
      </c>
      <c r="C30" s="6">
        <v>-2.5</v>
      </c>
      <c r="D30" s="6"/>
      <c r="E30" s="6"/>
      <c r="F30" s="6"/>
      <c r="G30" s="6"/>
    </row>
    <row r="31" spans="1:8" ht="31.15" customHeight="1">
      <c r="A31" s="20" t="s">
        <v>46</v>
      </c>
      <c r="B31" s="20"/>
      <c r="C31" s="20"/>
      <c r="D31" s="20"/>
      <c r="E31" s="20"/>
      <c r="F31" s="20"/>
      <c r="G31" s="20"/>
    </row>
    <row r="32" spans="1:8" ht="31.15" customHeight="1">
      <c r="A32" s="4">
        <v>13</v>
      </c>
      <c r="B32" s="5" t="s">
        <v>47</v>
      </c>
      <c r="C32" s="6">
        <v>35569358538.291603</v>
      </c>
      <c r="D32" s="6">
        <v>33097658702.149502</v>
      </c>
      <c r="E32" s="6">
        <v>30532953384.35675</v>
      </c>
      <c r="F32" s="6">
        <v>28027618944.68</v>
      </c>
      <c r="G32" s="6">
        <v>42468540099.943451</v>
      </c>
    </row>
    <row r="33" spans="1:9" ht="31.15" customHeight="1">
      <c r="A33" s="4" t="s">
        <v>48</v>
      </c>
      <c r="B33" s="9" t="s">
        <v>49</v>
      </c>
      <c r="C33" s="6">
        <v>35017548235.141602</v>
      </c>
      <c r="D33" s="6"/>
      <c r="E33" s="6"/>
      <c r="F33" s="6"/>
      <c r="G33" s="6"/>
    </row>
    <row r="34" spans="1:9" ht="31.15" customHeight="1">
      <c r="A34" s="4">
        <v>14</v>
      </c>
      <c r="B34" s="5" t="s">
        <v>50</v>
      </c>
      <c r="C34" s="6">
        <v>6.37</v>
      </c>
      <c r="D34" s="6">
        <v>6.8</v>
      </c>
      <c r="E34" s="6">
        <v>6.85</v>
      </c>
      <c r="F34" s="6">
        <v>7.31</v>
      </c>
      <c r="G34" s="6">
        <v>4.8099999999999996</v>
      </c>
    </row>
    <row r="35" spans="1:9" ht="49.5" customHeight="1">
      <c r="A35" s="8" t="s">
        <v>51</v>
      </c>
      <c r="B35" s="7" t="s">
        <v>52</v>
      </c>
      <c r="C35" s="6">
        <v>4.8922488</v>
      </c>
      <c r="D35" s="6"/>
      <c r="E35" s="6"/>
      <c r="F35" s="6"/>
      <c r="G35" s="6"/>
    </row>
    <row r="36" spans="1:9" ht="31.15" customHeight="1">
      <c r="A36" s="21" t="s">
        <v>53</v>
      </c>
      <c r="B36" s="21"/>
      <c r="C36" s="21"/>
      <c r="D36" s="21"/>
      <c r="E36" s="21"/>
      <c r="F36" s="21"/>
      <c r="G36" s="21"/>
    </row>
    <row r="37" spans="1:9" ht="31.15" customHeight="1">
      <c r="A37" s="10">
        <v>15</v>
      </c>
      <c r="B37" s="11" t="s">
        <v>54</v>
      </c>
      <c r="C37" s="12"/>
      <c r="D37" s="12"/>
      <c r="E37" s="12"/>
      <c r="F37" s="12"/>
      <c r="G37" s="12"/>
    </row>
    <row r="38" spans="1:9" ht="31.15" customHeight="1">
      <c r="A38" s="10">
        <v>16</v>
      </c>
      <c r="B38" s="11" t="s">
        <v>55</v>
      </c>
      <c r="C38" s="12"/>
      <c r="D38" s="12"/>
      <c r="E38" s="12"/>
      <c r="F38" s="12"/>
      <c r="G38" s="12"/>
    </row>
    <row r="39" spans="1:9" ht="31.15" customHeight="1">
      <c r="A39" s="10">
        <v>17</v>
      </c>
      <c r="B39" s="11" t="s">
        <v>56</v>
      </c>
      <c r="C39" s="12"/>
      <c r="D39" s="12"/>
      <c r="E39" s="12"/>
      <c r="F39" s="12"/>
      <c r="G39" s="12"/>
    </row>
    <row r="40" spans="1:9" ht="31.15" customHeight="1">
      <c r="A40" s="68" t="s">
        <v>57</v>
      </c>
      <c r="B40" s="68"/>
      <c r="C40" s="68"/>
      <c r="D40" s="68"/>
      <c r="E40" s="68"/>
      <c r="F40" s="68"/>
      <c r="G40" s="68"/>
    </row>
    <row r="41" spans="1:9" ht="31.15" customHeight="1">
      <c r="A41" s="10">
        <v>18</v>
      </c>
      <c r="B41" s="11" t="s">
        <v>58</v>
      </c>
      <c r="C41" s="12"/>
      <c r="D41" s="12"/>
      <c r="E41" s="12"/>
      <c r="F41" s="12"/>
      <c r="G41" s="12"/>
    </row>
    <row r="42" spans="1:9" ht="31.15" customHeight="1">
      <c r="A42" s="10">
        <v>19</v>
      </c>
      <c r="B42" s="13" t="s">
        <v>59</v>
      </c>
      <c r="C42" s="12"/>
      <c r="D42" s="12"/>
      <c r="E42" s="12"/>
      <c r="F42" s="12"/>
      <c r="G42" s="12"/>
    </row>
    <row r="43" spans="1:9" ht="31.15" customHeight="1">
      <c r="A43" s="10">
        <v>20</v>
      </c>
      <c r="B43" s="11" t="s">
        <v>60</v>
      </c>
      <c r="C43" s="12"/>
      <c r="D43" s="12"/>
      <c r="E43" s="12"/>
      <c r="F43" s="12"/>
      <c r="G43" s="12"/>
    </row>
    <row r="44" spans="1:9" ht="31.5" customHeight="1">
      <c r="A44" s="69" t="s">
        <v>61</v>
      </c>
      <c r="B44" s="14" t="s">
        <v>62</v>
      </c>
      <c r="C44" s="15"/>
      <c r="D44" s="16"/>
      <c r="E44" s="16"/>
      <c r="F44" s="16"/>
      <c r="G44" s="1"/>
      <c r="H44" s="1"/>
      <c r="I44" s="1"/>
    </row>
    <row r="45" spans="1:9" ht="31.5" customHeight="1">
      <c r="A45" s="69"/>
      <c r="B45" s="14" t="s">
        <v>63</v>
      </c>
      <c r="C45" s="15"/>
      <c r="D45" s="16"/>
      <c r="E45" s="16"/>
      <c r="F45" s="16"/>
      <c r="G45" s="1"/>
      <c r="H45" s="1"/>
      <c r="I45" s="1"/>
    </row>
    <row r="46" spans="1:9" ht="31.5" customHeight="1">
      <c r="A46" s="69"/>
      <c r="B46" s="17" t="s">
        <v>64</v>
      </c>
      <c r="C46" s="15"/>
      <c r="D46" s="16"/>
      <c r="E46" s="16"/>
      <c r="F46" s="16"/>
      <c r="G46" s="1"/>
      <c r="H46" s="1"/>
      <c r="I46" s="1"/>
    </row>
    <row r="47" spans="1:9">
      <c r="A47" s="18"/>
      <c r="B47" s="19"/>
      <c r="C47"/>
      <c r="D47" s="16"/>
      <c r="E47" s="16"/>
      <c r="F47" s="16"/>
      <c r="G47" s="1"/>
      <c r="H47" s="1"/>
      <c r="I47" s="1"/>
    </row>
    <row r="48" spans="1:9">
      <c r="A48" s="18"/>
      <c r="B48" s="19"/>
      <c r="C48"/>
      <c r="D48" s="16"/>
      <c r="E48" s="16"/>
      <c r="F48" s="16"/>
      <c r="G48" s="1"/>
      <c r="H48" s="1"/>
      <c r="I48" s="1"/>
    </row>
    <row r="49" spans="1:9">
      <c r="A49" s="18" t="s">
        <v>65</v>
      </c>
      <c r="B49" s="66"/>
      <c r="C49" s="66"/>
      <c r="D49" s="66"/>
      <c r="E49" s="66"/>
      <c r="F49" s="66"/>
      <c r="G49" s="66"/>
      <c r="H49" s="1"/>
      <c r="I49" s="1"/>
    </row>
    <row r="50" spans="1:9">
      <c r="A50" s="18"/>
      <c r="B50" s="66"/>
      <c r="C50" s="66"/>
      <c r="D50" s="66"/>
      <c r="E50" s="66"/>
      <c r="F50" s="66"/>
      <c r="G50" s="66"/>
      <c r="H50" s="1"/>
      <c r="I50" s="1"/>
    </row>
    <row r="51" spans="1:9">
      <c r="A51" s="18"/>
      <c r="B51" s="66"/>
      <c r="C51" s="66"/>
      <c r="D51" s="66"/>
      <c r="E51" s="66"/>
      <c r="F51" s="66"/>
      <c r="G51" s="66"/>
      <c r="H51" s="1"/>
      <c r="I51" s="1"/>
    </row>
    <row r="52" spans="1:9">
      <c r="A52" s="18"/>
      <c r="B52" s="66"/>
      <c r="C52" s="66"/>
      <c r="D52" s="66"/>
      <c r="E52" s="66"/>
      <c r="F52" s="66"/>
      <c r="G52" s="66"/>
      <c r="H52" s="1"/>
      <c r="I52" s="1"/>
    </row>
    <row r="53" spans="1:9">
      <c r="A53" s="18"/>
      <c r="B53" s="66"/>
      <c r="C53" s="66"/>
      <c r="D53" s="66"/>
      <c r="E53" s="66"/>
      <c r="F53" s="66"/>
      <c r="G53" s="66"/>
      <c r="H53" s="1"/>
      <c r="I53" s="1"/>
    </row>
    <row r="54" spans="1:9">
      <c r="A54" s="18"/>
      <c r="B54" s="66"/>
      <c r="C54" s="66"/>
      <c r="D54" s="66"/>
      <c r="E54" s="66"/>
      <c r="F54" s="66"/>
      <c r="G54" s="66"/>
      <c r="H54" s="1"/>
      <c r="I54" s="1"/>
    </row>
    <row r="55" spans="1:9" ht="15.75" customHeight="1">
      <c r="A55" s="18"/>
      <c r="B55" s="1"/>
      <c r="C55"/>
      <c r="D55" s="18"/>
      <c r="E55" s="18"/>
      <c r="F55" s="18"/>
      <c r="G55" s="1"/>
      <c r="H55" s="1"/>
      <c r="I55" s="1"/>
    </row>
  </sheetData>
  <mergeCells count="6">
    <mergeCell ref="B49:G54"/>
    <mergeCell ref="A24:G24"/>
    <mergeCell ref="A40:G40"/>
    <mergeCell ref="A44:A46"/>
    <mergeCell ref="A1:G1"/>
    <mergeCell ref="A2:B3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ECB0B-9BA8-40DF-96AF-493EDCF88DD1}">
  <dimension ref="A1:J25"/>
  <sheetViews>
    <sheetView showGridLines="0" zoomScaleNormal="100" workbookViewId="0">
      <selection activeCell="F4" sqref="F4"/>
    </sheetView>
  </sheetViews>
  <sheetFormatPr defaultColWidth="8.5703125" defaultRowHeight="15"/>
  <cols>
    <col min="1" max="1" width="14.7109375" style="1" customWidth="1"/>
    <col min="2" max="2" width="69.7109375" customWidth="1"/>
    <col min="3" max="3" width="20.42578125" style="2" customWidth="1"/>
    <col min="1021" max="1024" width="11.5703125" customWidth="1"/>
  </cols>
  <sheetData>
    <row r="1" spans="1:10" ht="27.75" customHeight="1">
      <c r="A1" s="72" t="s">
        <v>71</v>
      </c>
      <c r="B1" s="72"/>
      <c r="C1" s="72"/>
    </row>
    <row r="2" spans="1:10" ht="20.45" customHeight="1">
      <c r="A2" s="73" t="s">
        <v>72</v>
      </c>
      <c r="B2" s="73"/>
      <c r="C2" s="3" t="s">
        <v>1</v>
      </c>
    </row>
    <row r="3" spans="1:10" ht="20.45" customHeight="1">
      <c r="A3" s="73"/>
      <c r="B3" s="73"/>
      <c r="C3" s="3" t="s">
        <v>73</v>
      </c>
    </row>
    <row r="4" spans="1:10" ht="28.5" customHeight="1">
      <c r="A4" s="4">
        <v>1</v>
      </c>
      <c r="B4" s="5" t="s">
        <v>74</v>
      </c>
      <c r="C4" s="6">
        <v>170987995.25</v>
      </c>
    </row>
    <row r="5" spans="1:10" ht="28.5" customHeight="1">
      <c r="A5" s="4" t="s">
        <v>75</v>
      </c>
      <c r="B5" s="5" t="s">
        <v>76</v>
      </c>
      <c r="C5" s="6">
        <v>32473383</v>
      </c>
    </row>
    <row r="6" spans="1:10" ht="28.5" customHeight="1">
      <c r="A6" s="4" t="s">
        <v>77</v>
      </c>
      <c r="B6" s="5" t="s">
        <v>78</v>
      </c>
      <c r="C6" s="6">
        <v>138514612.25</v>
      </c>
    </row>
    <row r="7" spans="1:10" ht="28.5" customHeight="1">
      <c r="A7" s="4" t="s">
        <v>79</v>
      </c>
      <c r="B7" s="5" t="s">
        <v>80</v>
      </c>
      <c r="C7" s="6">
        <v>0</v>
      </c>
    </row>
    <row r="8" spans="1:10" ht="28.5" customHeight="1">
      <c r="A8" s="4" t="s">
        <v>81</v>
      </c>
      <c r="B8" s="5" t="s">
        <v>82</v>
      </c>
      <c r="C8" s="6">
        <v>0</v>
      </c>
    </row>
    <row r="9" spans="1:10" ht="28.5" customHeight="1">
      <c r="A9" s="4">
        <v>2</v>
      </c>
      <c r="B9" s="5" t="s">
        <v>83</v>
      </c>
      <c r="C9" s="6">
        <v>0</v>
      </c>
    </row>
    <row r="10" spans="1:10" ht="28.5" customHeight="1">
      <c r="A10" s="4">
        <v>3</v>
      </c>
      <c r="B10" s="5" t="s">
        <v>84</v>
      </c>
      <c r="C10" s="6">
        <v>27829412.07</v>
      </c>
    </row>
    <row r="11" spans="1:10" ht="28.5" customHeight="1">
      <c r="A11" s="4">
        <v>4</v>
      </c>
      <c r="B11" s="5" t="s">
        <v>85</v>
      </c>
      <c r="C11" s="6">
        <v>0</v>
      </c>
    </row>
    <row r="12" spans="1:10" ht="28.5" customHeight="1">
      <c r="A12" s="4">
        <v>5</v>
      </c>
      <c r="B12" s="5" t="s">
        <v>86</v>
      </c>
      <c r="C12" s="6">
        <v>0</v>
      </c>
    </row>
    <row r="13" spans="1:10" ht="28.5" customHeight="1">
      <c r="A13" s="4">
        <v>6</v>
      </c>
      <c r="B13" s="5" t="s">
        <v>87</v>
      </c>
      <c r="C13" s="6">
        <v>40369966.229999997</v>
      </c>
    </row>
    <row r="14" spans="1:10" ht="28.5" customHeight="1">
      <c r="A14" s="4">
        <v>9</v>
      </c>
      <c r="B14" s="26" t="s">
        <v>88</v>
      </c>
      <c r="C14" s="6">
        <v>239187373.55000001</v>
      </c>
    </row>
    <row r="15" spans="1:10" ht="31.5" customHeight="1">
      <c r="A15" s="74" t="s">
        <v>61</v>
      </c>
      <c r="B15" s="27" t="s">
        <v>62</v>
      </c>
      <c r="C15" s="15"/>
      <c r="H15" s="1"/>
      <c r="I15" s="1"/>
      <c r="J15" s="1"/>
    </row>
    <row r="16" spans="1:10" ht="31.5" customHeight="1">
      <c r="A16" s="74"/>
      <c r="B16" s="27" t="s">
        <v>63</v>
      </c>
      <c r="C16" s="15"/>
      <c r="H16" s="1"/>
      <c r="I16" s="1"/>
      <c r="J16" s="1"/>
    </row>
    <row r="17" spans="1:10" ht="31.5" customHeight="1">
      <c r="A17" s="74"/>
      <c r="B17" s="28" t="s">
        <v>64</v>
      </c>
      <c r="C17" s="15"/>
      <c r="H17" s="1"/>
      <c r="I17" s="1"/>
      <c r="J17" s="1"/>
    </row>
    <row r="18" spans="1:10">
      <c r="A18" s="29"/>
      <c r="B18" s="19"/>
      <c r="H18" s="1"/>
      <c r="I18" s="1"/>
      <c r="J18" s="1"/>
    </row>
    <row r="19" spans="1:10">
      <c r="A19" s="29"/>
      <c r="B19" s="19"/>
      <c r="H19" s="1"/>
      <c r="I19" s="1"/>
      <c r="J19" s="1"/>
    </row>
    <row r="20" spans="1:10">
      <c r="A20" s="29" t="s">
        <v>65</v>
      </c>
      <c r="B20" s="75"/>
      <c r="C20" s="75"/>
      <c r="D20" s="75"/>
      <c r="E20" s="75"/>
      <c r="F20" s="75"/>
      <c r="G20" s="75"/>
      <c r="H20" s="1"/>
      <c r="I20" s="1"/>
      <c r="J20" s="1"/>
    </row>
    <row r="21" spans="1:10">
      <c r="A21" s="29"/>
      <c r="B21" s="75"/>
      <c r="C21" s="75"/>
      <c r="D21" s="75"/>
      <c r="E21" s="75"/>
      <c r="F21" s="75"/>
      <c r="G21" s="75"/>
      <c r="H21" s="1"/>
      <c r="I21" s="1"/>
      <c r="J21" s="1"/>
    </row>
    <row r="22" spans="1:10">
      <c r="A22" s="29"/>
      <c r="B22" s="75"/>
      <c r="C22" s="75"/>
      <c r="D22" s="75"/>
      <c r="E22" s="75"/>
      <c r="F22" s="75"/>
      <c r="G22" s="75"/>
      <c r="H22" s="1"/>
      <c r="I22" s="1"/>
      <c r="J22" s="1"/>
    </row>
    <row r="23" spans="1:10">
      <c r="A23" s="29"/>
      <c r="B23" s="75"/>
      <c r="C23" s="75"/>
      <c r="D23" s="75"/>
      <c r="E23" s="75"/>
      <c r="F23" s="75"/>
      <c r="G23" s="75"/>
      <c r="H23" s="1"/>
      <c r="I23" s="1"/>
      <c r="J23" s="1"/>
    </row>
    <row r="24" spans="1:10">
      <c r="A24" s="29"/>
      <c r="B24" s="75"/>
      <c r="C24" s="75"/>
      <c r="D24" s="75"/>
      <c r="E24" s="75"/>
      <c r="F24" s="75"/>
      <c r="G24" s="75"/>
      <c r="H24" s="1"/>
      <c r="I24" s="1"/>
      <c r="J24" s="1"/>
    </row>
    <row r="25" spans="1:10">
      <c r="A25" s="29"/>
      <c r="B25" s="75"/>
      <c r="C25" s="75"/>
      <c r="D25" s="75"/>
      <c r="E25" s="75"/>
      <c r="F25" s="75"/>
      <c r="G25" s="75"/>
      <c r="H25" s="1"/>
      <c r="I25" s="1"/>
      <c r="J25" s="1"/>
    </row>
  </sheetData>
  <mergeCells count="4">
    <mergeCell ref="A1:C1"/>
    <mergeCell ref="A2:B3"/>
    <mergeCell ref="A15:A17"/>
    <mergeCell ref="B20:G25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F8AD-0E04-4D66-B76D-9156992DC2AE}">
  <dimension ref="A1:J35"/>
  <sheetViews>
    <sheetView showGridLines="0" topLeftCell="A18" zoomScale="75" zoomScaleNormal="100" workbookViewId="0">
      <selection activeCell="C23" sqref="C23"/>
    </sheetView>
  </sheetViews>
  <sheetFormatPr defaultColWidth="8.5703125" defaultRowHeight="12.75"/>
  <cols>
    <col min="1" max="1" width="14" style="49" customWidth="1"/>
    <col min="2" max="2" width="49.140625" style="30" customWidth="1"/>
    <col min="3" max="3" width="38.5703125" style="41" customWidth="1"/>
    <col min="4" max="4" width="37.5703125" style="41" customWidth="1"/>
    <col min="5" max="5" width="37.42578125" style="41" customWidth="1"/>
    <col min="6" max="6" width="15.85546875" style="42" customWidth="1"/>
    <col min="7" max="7" width="20.42578125" style="42" customWidth="1"/>
    <col min="8" max="8" width="15.140625" style="42" customWidth="1"/>
    <col min="9" max="16384" width="8.5703125" style="30"/>
  </cols>
  <sheetData>
    <row r="1" spans="1:8" ht="28.35" customHeight="1">
      <c r="A1" s="76" t="s">
        <v>89</v>
      </c>
      <c r="B1" s="77"/>
      <c r="C1" s="77"/>
      <c r="D1" s="77"/>
      <c r="E1" s="78"/>
      <c r="F1" s="51"/>
      <c r="G1" s="50"/>
      <c r="H1" s="50"/>
    </row>
    <row r="2" spans="1:8" ht="15.75">
      <c r="A2" s="80"/>
      <c r="B2" s="81"/>
      <c r="C2" s="31" t="s">
        <v>1</v>
      </c>
      <c r="D2" s="31" t="s">
        <v>2</v>
      </c>
      <c r="E2" s="56" t="s">
        <v>90</v>
      </c>
      <c r="F2" s="82"/>
      <c r="G2" s="83"/>
      <c r="H2" s="83"/>
    </row>
    <row r="3" spans="1:8" ht="15" customHeight="1">
      <c r="A3" s="80"/>
      <c r="B3" s="81"/>
      <c r="C3" s="84" t="s">
        <v>91</v>
      </c>
      <c r="D3" s="84"/>
      <c r="E3" s="57" t="s">
        <v>92</v>
      </c>
      <c r="F3" s="85" t="s">
        <v>61</v>
      </c>
      <c r="G3" s="86"/>
      <c r="H3" s="86"/>
    </row>
    <row r="4" spans="1:8" ht="15.75">
      <c r="A4" s="80"/>
      <c r="B4" s="81"/>
      <c r="C4" s="89">
        <v>45930</v>
      </c>
      <c r="D4" s="89">
        <v>45838</v>
      </c>
      <c r="E4" s="89">
        <v>45930</v>
      </c>
      <c r="F4" s="52" t="s">
        <v>62</v>
      </c>
      <c r="G4" s="32" t="s">
        <v>63</v>
      </c>
      <c r="H4" s="32" t="s">
        <v>64</v>
      </c>
    </row>
    <row r="5" spans="1:8" ht="45.75" customHeight="1">
      <c r="A5" s="58">
        <v>1</v>
      </c>
      <c r="B5" s="33" t="s">
        <v>93</v>
      </c>
      <c r="C5" s="34">
        <v>18404461546.540001</v>
      </c>
      <c r="D5" s="34">
        <v>17732307268.32</v>
      </c>
      <c r="E5" s="59">
        <v>1472374855.76</v>
      </c>
      <c r="F5" s="53"/>
      <c r="G5" s="35"/>
      <c r="H5" s="35"/>
    </row>
    <row r="6" spans="1:8" ht="45.75" customHeight="1">
      <c r="A6" s="58">
        <v>2</v>
      </c>
      <c r="B6" s="33" t="s">
        <v>94</v>
      </c>
      <c r="C6" s="34">
        <v>18404461546.540001</v>
      </c>
      <c r="D6" s="34">
        <v>17732307268.32</v>
      </c>
      <c r="E6" s="59">
        <v>1472374855.76</v>
      </c>
      <c r="F6" s="53"/>
      <c r="G6" s="35"/>
      <c r="H6" s="35"/>
    </row>
    <row r="7" spans="1:8" ht="45.75" customHeight="1">
      <c r="A7" s="58">
        <v>3</v>
      </c>
      <c r="B7" s="33" t="s">
        <v>95</v>
      </c>
      <c r="C7" s="34"/>
      <c r="D7" s="34"/>
      <c r="E7" s="59"/>
      <c r="F7" s="53"/>
      <c r="G7" s="35"/>
      <c r="H7" s="35"/>
    </row>
    <row r="8" spans="1:8" ht="45.75" customHeight="1">
      <c r="A8" s="58">
        <v>5</v>
      </c>
      <c r="B8" s="33" t="s">
        <v>96</v>
      </c>
      <c r="C8" s="34"/>
      <c r="D8" s="34"/>
      <c r="E8" s="59"/>
      <c r="F8" s="53"/>
      <c r="G8" s="35"/>
      <c r="H8" s="35"/>
    </row>
    <row r="9" spans="1:8" ht="45.75" customHeight="1">
      <c r="A9" s="58">
        <v>6</v>
      </c>
      <c r="B9" s="33" t="s">
        <v>97</v>
      </c>
      <c r="C9" s="34">
        <v>477988921.25999999</v>
      </c>
      <c r="D9" s="34">
        <v>511723183.44</v>
      </c>
      <c r="E9" s="59">
        <v>38239113.700000003</v>
      </c>
      <c r="F9" s="53"/>
      <c r="G9" s="35"/>
      <c r="H9" s="35"/>
    </row>
    <row r="10" spans="1:8" ht="45.4" customHeight="1">
      <c r="A10" s="58">
        <v>7</v>
      </c>
      <c r="B10" s="33" t="s">
        <v>98</v>
      </c>
      <c r="C10" s="36" t="s">
        <v>99</v>
      </c>
      <c r="D10" s="36" t="s">
        <v>99</v>
      </c>
      <c r="E10" s="60" t="s">
        <v>99</v>
      </c>
      <c r="F10" s="53"/>
      <c r="G10" s="35"/>
      <c r="H10" s="35"/>
    </row>
    <row r="11" spans="1:8" ht="45.4" customHeight="1">
      <c r="A11" s="58" t="s">
        <v>36</v>
      </c>
      <c r="B11" s="33" t="s">
        <v>100</v>
      </c>
      <c r="C11" s="34">
        <v>470708830.48000002</v>
      </c>
      <c r="D11" s="34">
        <v>489645664.26999998</v>
      </c>
      <c r="E11" s="60">
        <v>37656706.439999998</v>
      </c>
      <c r="F11" s="53"/>
      <c r="G11" s="35"/>
      <c r="H11" s="35"/>
    </row>
    <row r="12" spans="1:8" ht="45.4" customHeight="1">
      <c r="A12" s="58">
        <v>9</v>
      </c>
      <c r="B12" s="33" t="s">
        <v>101</v>
      </c>
      <c r="C12" s="36">
        <v>7280090.7800000003</v>
      </c>
      <c r="D12" s="36">
        <v>22077519.170000002</v>
      </c>
      <c r="E12" s="60">
        <v>582407.26</v>
      </c>
      <c r="F12" s="53"/>
      <c r="G12" s="35"/>
      <c r="H12" s="35"/>
    </row>
    <row r="13" spans="1:8" ht="45.4" customHeight="1">
      <c r="A13" s="58">
        <v>12</v>
      </c>
      <c r="B13" s="33" t="s">
        <v>102</v>
      </c>
      <c r="C13" s="34">
        <v>42301632.460000001</v>
      </c>
      <c r="D13" s="34">
        <v>0</v>
      </c>
      <c r="E13" s="60">
        <v>3384130.6</v>
      </c>
      <c r="F13" s="53"/>
      <c r="G13" s="35"/>
      <c r="H13" s="35"/>
    </row>
    <row r="14" spans="1:8" ht="45.4" customHeight="1">
      <c r="A14" s="58">
        <v>13</v>
      </c>
      <c r="B14" s="37" t="s">
        <v>103</v>
      </c>
      <c r="C14" s="34">
        <v>0</v>
      </c>
      <c r="D14" s="34">
        <v>0</v>
      </c>
      <c r="E14" s="60">
        <v>0</v>
      </c>
      <c r="F14" s="53"/>
      <c r="G14" s="35"/>
      <c r="H14" s="35"/>
    </row>
    <row r="15" spans="1:8" ht="45.4" customHeight="1">
      <c r="A15" s="58">
        <v>14</v>
      </c>
      <c r="B15" s="33" t="s">
        <v>104</v>
      </c>
      <c r="C15" s="36">
        <v>0</v>
      </c>
      <c r="D15" s="36">
        <v>0</v>
      </c>
      <c r="E15" s="60">
        <v>0</v>
      </c>
      <c r="F15" s="53"/>
      <c r="G15" s="35"/>
      <c r="H15" s="35"/>
    </row>
    <row r="16" spans="1:8" ht="45.4" customHeight="1">
      <c r="A16" s="58">
        <v>16</v>
      </c>
      <c r="B16" s="33" t="s">
        <v>105</v>
      </c>
      <c r="C16" s="36">
        <v>0</v>
      </c>
      <c r="D16" s="36">
        <v>0</v>
      </c>
      <c r="E16" s="60">
        <v>0</v>
      </c>
      <c r="F16" s="53"/>
      <c r="G16" s="35"/>
      <c r="H16" s="35"/>
    </row>
    <row r="17" spans="1:10" ht="45.4" customHeight="1">
      <c r="A17" s="58">
        <v>20</v>
      </c>
      <c r="B17" s="33" t="s">
        <v>106</v>
      </c>
      <c r="C17" s="34">
        <v>239187373.55000001</v>
      </c>
      <c r="D17" s="34">
        <v>259487021.66</v>
      </c>
      <c r="E17" s="60">
        <v>19134989.879999999</v>
      </c>
      <c r="F17" s="53"/>
      <c r="G17" s="35"/>
      <c r="H17" s="35"/>
    </row>
    <row r="18" spans="1:10" ht="45.4" customHeight="1">
      <c r="A18" s="58">
        <v>21</v>
      </c>
      <c r="B18" s="33" t="s">
        <v>107</v>
      </c>
      <c r="C18" s="36">
        <v>239187373.55000001</v>
      </c>
      <c r="D18" s="36">
        <v>259487021.66</v>
      </c>
      <c r="E18" s="60">
        <v>19134989.879999999</v>
      </c>
      <c r="F18" s="53"/>
      <c r="G18" s="35"/>
      <c r="H18" s="35"/>
    </row>
    <row r="19" spans="1:10" ht="45.4" customHeight="1">
      <c r="A19" s="58">
        <v>22</v>
      </c>
      <c r="B19" s="33" t="s">
        <v>108</v>
      </c>
      <c r="C19" s="34">
        <v>0</v>
      </c>
      <c r="D19" s="34">
        <v>0</v>
      </c>
      <c r="E19" s="60">
        <v>0</v>
      </c>
      <c r="F19" s="53"/>
      <c r="G19" s="35"/>
      <c r="H19" s="35"/>
    </row>
    <row r="20" spans="1:10" ht="45.4" customHeight="1">
      <c r="A20" s="58">
        <v>24</v>
      </c>
      <c r="B20" s="33" t="s">
        <v>109</v>
      </c>
      <c r="C20" s="34">
        <v>1786005842.95</v>
      </c>
      <c r="D20" s="34">
        <v>2026401360.0899999</v>
      </c>
      <c r="E20" s="60">
        <v>142880467.44</v>
      </c>
      <c r="F20" s="53"/>
      <c r="G20" s="35"/>
      <c r="H20" s="35"/>
    </row>
    <row r="21" spans="1:10" ht="45.4" customHeight="1">
      <c r="A21" s="58" t="s">
        <v>110</v>
      </c>
      <c r="B21" s="33" t="s">
        <v>111</v>
      </c>
      <c r="C21" s="36" t="s">
        <v>99</v>
      </c>
      <c r="D21" s="36" t="s">
        <v>99</v>
      </c>
      <c r="E21" s="60" t="s">
        <v>99</v>
      </c>
      <c r="F21" s="53"/>
      <c r="G21" s="35"/>
      <c r="H21" s="35"/>
    </row>
    <row r="22" spans="1:10" ht="45.4" customHeight="1">
      <c r="A22" s="58">
        <v>25</v>
      </c>
      <c r="B22" s="33" t="s">
        <v>112</v>
      </c>
      <c r="C22" s="38">
        <v>276374255.30000001</v>
      </c>
      <c r="D22" s="38">
        <v>248570163.93000001</v>
      </c>
      <c r="E22" s="61">
        <v>22109940.420000002</v>
      </c>
      <c r="F22" s="53"/>
      <c r="G22" s="35"/>
      <c r="H22" s="35"/>
    </row>
    <row r="23" spans="1:10" ht="45.4" customHeight="1">
      <c r="A23" s="62">
        <v>29</v>
      </c>
      <c r="B23" s="63" t="s">
        <v>113</v>
      </c>
      <c r="C23" s="64">
        <v>21226319572.059998</v>
      </c>
      <c r="D23" s="64">
        <f>D5+D9+D13+D14+D15+D16+D17+D20+D22</f>
        <v>20778488997.439999</v>
      </c>
      <c r="E23" s="65">
        <v>1698123497.8</v>
      </c>
      <c r="F23" s="53"/>
      <c r="G23" s="35"/>
      <c r="H23" s="35"/>
    </row>
    <row r="24" spans="1:10" ht="31.5" customHeight="1">
      <c r="A24" s="87" t="s">
        <v>61</v>
      </c>
      <c r="B24" s="54" t="s">
        <v>62</v>
      </c>
      <c r="C24" s="55"/>
      <c r="I24" s="42"/>
      <c r="J24" s="42"/>
    </row>
    <row r="25" spans="1:10" ht="31.5" customHeight="1">
      <c r="A25" s="88"/>
      <c r="B25" s="39" t="s">
        <v>63</v>
      </c>
      <c r="C25" s="40"/>
      <c r="I25" s="42"/>
      <c r="J25" s="42"/>
    </row>
    <row r="26" spans="1:10" ht="31.5" customHeight="1">
      <c r="A26" s="88"/>
      <c r="B26" s="43" t="s">
        <v>64</v>
      </c>
      <c r="C26" s="40"/>
      <c r="I26" s="42"/>
      <c r="J26" s="42"/>
    </row>
    <row r="27" spans="1:10" ht="15">
      <c r="A27" s="44"/>
      <c r="B27" s="45"/>
      <c r="I27" s="42"/>
      <c r="J27" s="42"/>
    </row>
    <row r="28" spans="1:10" ht="15">
      <c r="A28" s="44"/>
      <c r="B28" s="45"/>
      <c r="I28" s="42"/>
      <c r="J28" s="42"/>
    </row>
    <row r="29" spans="1:10">
      <c r="A29" s="44" t="s">
        <v>65</v>
      </c>
      <c r="B29" s="79"/>
      <c r="C29" s="79"/>
      <c r="D29" s="79"/>
      <c r="E29" s="79"/>
      <c r="F29" s="79"/>
      <c r="G29" s="79"/>
      <c r="I29" s="42"/>
      <c r="J29" s="42"/>
    </row>
    <row r="30" spans="1:10">
      <c r="A30" s="44"/>
      <c r="B30" s="79"/>
      <c r="C30" s="79"/>
      <c r="D30" s="79"/>
      <c r="E30" s="79"/>
      <c r="F30" s="79"/>
      <c r="G30" s="79"/>
      <c r="I30" s="42"/>
      <c r="J30" s="42"/>
    </row>
    <row r="31" spans="1:10">
      <c r="A31" s="44"/>
      <c r="B31" s="79"/>
      <c r="C31" s="79"/>
      <c r="D31" s="79"/>
      <c r="E31" s="79"/>
      <c r="F31" s="79"/>
      <c r="G31" s="79"/>
      <c r="I31" s="42"/>
      <c r="J31" s="42"/>
    </row>
    <row r="32" spans="1:10">
      <c r="A32" s="44"/>
      <c r="B32" s="79"/>
      <c r="C32" s="79"/>
      <c r="D32" s="79"/>
      <c r="E32" s="79"/>
      <c r="F32" s="79"/>
      <c r="G32" s="79"/>
      <c r="I32" s="42"/>
      <c r="J32" s="42"/>
    </row>
    <row r="33" spans="1:10">
      <c r="A33" s="44"/>
      <c r="B33" s="79"/>
      <c r="C33" s="79"/>
      <c r="D33" s="79"/>
      <c r="E33" s="79"/>
      <c r="F33" s="79"/>
      <c r="G33" s="79"/>
      <c r="I33" s="42"/>
      <c r="J33" s="42"/>
    </row>
    <row r="34" spans="1:10">
      <c r="A34" s="44"/>
      <c r="B34" s="79"/>
      <c r="C34" s="79"/>
      <c r="D34" s="79"/>
      <c r="E34" s="79"/>
      <c r="F34" s="79"/>
      <c r="G34" s="79"/>
      <c r="I34" s="42"/>
      <c r="J34" s="42"/>
    </row>
    <row r="35" spans="1:10">
      <c r="A35" s="46"/>
      <c r="B35" s="47"/>
      <c r="C35" s="48"/>
      <c r="D35" s="48"/>
      <c r="E35" s="46"/>
      <c r="I35" s="42"/>
      <c r="J35" s="42"/>
    </row>
  </sheetData>
  <mergeCells count="7">
    <mergeCell ref="A1:E1"/>
    <mergeCell ref="B29:G34"/>
    <mergeCell ref="A2:B4"/>
    <mergeCell ref="F2:H2"/>
    <mergeCell ref="C3:D3"/>
    <mergeCell ref="F3:H3"/>
    <mergeCell ref="A24:A26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Roman,Normal"&amp;12Página 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KM1</vt:lpstr>
      <vt:lpstr>MR1</vt:lpstr>
      <vt:lpstr>OV1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Pacheco</dc:creator>
  <cp:lastModifiedBy>Pedro Ernesto Conte de Carvalho</cp:lastModifiedBy>
  <cp:revision>25</cp:revision>
  <dcterms:created xsi:type="dcterms:W3CDTF">2019-04-17T20:19:48Z</dcterms:created>
  <dcterms:modified xsi:type="dcterms:W3CDTF">2026-04-24T18:18:59Z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